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8\CUENTA PUBLICA 2018\CUENTA PUBLICA ANUAL 2018\"/>
    </mc:Choice>
  </mc:AlternateContent>
  <bookViews>
    <workbookView xWindow="120" yWindow="105" windowWidth="15600" windowHeight="7995"/>
  </bookViews>
  <sheets>
    <sheet name="GCP" sheetId="1" r:id="rId1"/>
  </sheets>
  <externalReferences>
    <externalReference r:id="rId2"/>
  </externalReferences>
  <definedNames>
    <definedName name="_xlnm.Print_Area" localSheetId="0">GCP!$A$1:$I$46</definedName>
  </definedNames>
  <calcPr calcId="162913"/>
</workbook>
</file>

<file path=xl/calcChain.xml><?xml version="1.0" encoding="utf-8"?>
<calcChain xmlns="http://schemas.openxmlformats.org/spreadsheetml/2006/main">
  <c r="I8" i="1" l="1"/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4" i="1"/>
  <c r="I10" i="1" s="1"/>
  <c r="E11" i="1"/>
  <c r="E10" i="1" s="1"/>
  <c r="H10" i="1"/>
  <c r="G10" i="1"/>
  <c r="G6" i="1" s="1"/>
  <c r="G37" i="1" s="1"/>
  <c r="F10" i="1"/>
  <c r="D10" i="1"/>
  <c r="I7" i="1"/>
  <c r="H7" i="1"/>
  <c r="G7" i="1"/>
  <c r="F7" i="1"/>
  <c r="E7" i="1"/>
  <c r="D7" i="1"/>
  <c r="D6" i="1" s="1"/>
  <c r="D37" i="1" s="1"/>
  <c r="F6" i="1" l="1"/>
  <c r="F37" i="1" s="1"/>
  <c r="E6" i="1"/>
  <c r="E37" i="1" s="1"/>
  <c r="H6" i="1"/>
  <c r="H37" i="1" s="1"/>
  <c r="I6" i="1"/>
  <c r="I37" i="1" s="1"/>
</calcChain>
</file>

<file path=xl/sharedStrings.xml><?xml version="1.0" encoding="utf-8"?>
<sst xmlns="http://schemas.openxmlformats.org/spreadsheetml/2006/main" count="45" uniqueCount="45">
  <si>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</si>
  <si>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</si>
  <si>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</si>
  <si>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</si>
  <si>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</si>
  <si>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</si>
  <si>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</si>
  <si>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</si>
  <si>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</si>
  <si>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</si>
  <si>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</si>
  <si>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</si>
  <si>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</si>
  <si>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</si>
  <si>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</si>
  <si>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</si>
  <si>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</si>
  <si>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</si>
  <si>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</si>
  <si>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</si>
  <si>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</si>
  <si>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</si>
  <si>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</si>
  <si>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</si>
  <si>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</si>
  <si>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</si>
  <si>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</si>
  <si>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</si>
  <si>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</si>
  <si>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</si>
  <si>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</si>
  <si>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</si>
  <si>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</si>
  <si>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</si>
  <si>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</si>
  <si>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</si>
  <si>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</si>
  <si>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</si>
  <si>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</si>
  <si>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</si>
  <si>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</si>
  <si>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CULTURAL DE LEÓN
Gasto por Categoría Programática
Del 01 de Enero al 31 de Diciembre de 2018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</si>
  <si>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</si>
  <si>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</si>
  <si>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 Y FINANZAS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</si>
</sst>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L%202018/CUENTA%20PUBLICA%202018/icl%20RESUMEN%2022%20FORMAT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NIVEL 10"/>
      <sheetName val="BALANZA NIVEL 3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1"/>
      <sheetName val="322 COG"/>
      <sheetName val="322 CTG"/>
      <sheetName val="322 CA"/>
      <sheetName val="322 CFG"/>
      <sheetName val="323"/>
      <sheetName val="324"/>
      <sheetName val="325"/>
      <sheetName val="331"/>
      <sheetName val="332"/>
      <sheetName val="333"/>
      <sheetName val="341"/>
      <sheetName val="341A"/>
      <sheetName val="344"/>
      <sheetName val="351"/>
      <sheetName val="352"/>
      <sheetName val="353"/>
      <sheetName val="354"/>
      <sheetName val="HOJA DE TRABAJO FLUJO DE EFEC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7">
          <cell r="D77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4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3" t="s">
        <v>41</v>
      </c>
      <c r="B1" s="40"/>
      <c r="C1" s="40"/>
      <c r="D1" s="40"/>
      <c r="E1" s="40"/>
      <c r="F1" s="40"/>
      <c r="G1" s="40"/>
      <c r="H1" s="40"/>
      <c r="I1" s="44"/>
    </row>
    <row r="2" spans="1:9" ht="15" customHeight="1" x14ac:dyDescent="0.2">
      <c r="A2" s="45" t="s">
        <v>30</v>
      </c>
      <c r="B2" s="46"/>
      <c r="C2" s="47"/>
      <c r="D2" s="40" t="s">
        <v>37</v>
      </c>
      <c r="E2" s="40"/>
      <c r="F2" s="40"/>
      <c r="G2" s="40"/>
      <c r="H2" s="40"/>
      <c r="I2" s="41" t="s">
        <v>35</v>
      </c>
    </row>
    <row r="3" spans="1:9" ht="24.95" customHeight="1" x14ac:dyDescent="0.2">
      <c r="A3" s="48"/>
      <c r="B3" s="49"/>
      <c r="C3" s="5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42"/>
    </row>
    <row r="4" spans="1:9" x14ac:dyDescent="0.2">
      <c r="A4" s="51"/>
      <c r="B4" s="52"/>
      <c r="C4" s="5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 t="shared" ref="D6:I6" si="0">+D7+D10+D19+D23+D26+D31</f>
        <v>64265669</v>
      </c>
      <c r="E6" s="18">
        <f t="shared" si="0"/>
        <v>21414844.869999997</v>
      </c>
      <c r="F6" s="18">
        <f t="shared" si="0"/>
        <v>85680513.86999999</v>
      </c>
      <c r="G6" s="18">
        <f t="shared" si="0"/>
        <v>79303800.849999994</v>
      </c>
      <c r="H6" s="18">
        <f t="shared" si="0"/>
        <v>78316906.820000008</v>
      </c>
      <c r="I6" s="18">
        <f t="shared" si="0"/>
        <v>6376713.0199999958</v>
      </c>
    </row>
    <row r="7" spans="1:9" x14ac:dyDescent="0.2">
      <c r="A7" s="13"/>
      <c r="B7" s="24" t="s">
        <v>0</v>
      </c>
      <c r="C7" s="23"/>
      <c r="D7" s="19">
        <f t="shared" ref="D7:I7" si="1">SUM(D8:D9)</f>
        <v>64265669</v>
      </c>
      <c r="E7" s="19">
        <f t="shared" si="1"/>
        <v>21414844.869999997</v>
      </c>
      <c r="F7" s="19">
        <f t="shared" si="1"/>
        <v>85680513.86999999</v>
      </c>
      <c r="G7" s="19">
        <f t="shared" si="1"/>
        <v>79303800.849999994</v>
      </c>
      <c r="H7" s="19">
        <f t="shared" si="1"/>
        <v>78316906.820000008</v>
      </c>
      <c r="I7" s="19">
        <f t="shared" si="1"/>
        <v>6376713.0199999958</v>
      </c>
    </row>
    <row r="8" spans="1:9" x14ac:dyDescent="0.2">
      <c r="A8" s="13"/>
      <c r="B8" s="9"/>
      <c r="C8" s="3" t="s">
        <v>1</v>
      </c>
      <c r="D8" s="28">
        <v>64265669</v>
      </c>
      <c r="E8" s="28">
        <v>21414844.869999997</v>
      </c>
      <c r="F8" s="28">
        <v>85680513.86999999</v>
      </c>
      <c r="G8" s="28">
        <v>79303800.849999994</v>
      </c>
      <c r="H8" s="28">
        <v>78316906.820000008</v>
      </c>
      <c r="I8" s="28">
        <f>+F8-G8</f>
        <v>6376713.0199999958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 t="shared" ref="D10:I10" si="2">SUM(D11:D18)</f>
        <v>0</v>
      </c>
      <c r="E10" s="19">
        <f t="shared" si="2"/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</row>
    <row r="11" spans="1:9" x14ac:dyDescent="0.2">
      <c r="A11" s="13"/>
      <c r="B11" s="9"/>
      <c r="C11" s="3" t="s">
        <v>4</v>
      </c>
      <c r="D11" s="20">
        <v>0</v>
      </c>
      <c r="E11" s="20">
        <f>+'[1]322 COG'!D77</f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8">
        <f>+F14-G14</f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 t="shared" ref="D19:I19" si="3">SUM(D20:D22)</f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 t="shared" ref="D23:I23" si="4">SUM(D24:D25)</f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 t="shared" ref="D26:I26" si="5">SUM(D27:D30)</f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 t="shared" ref="D31:I31" si="6">SUM(D32)</f>
        <v>0</v>
      </c>
      <c r="E31" s="19">
        <f t="shared" si="6"/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</row>
    <row r="34" spans="1:9" x14ac:dyDescent="0.2">
      <c r="A34" s="13" t="s">
        <v>27</v>
      </c>
      <c r="B34" s="9"/>
      <c r="C34" s="3"/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</row>
    <row r="35" spans="1:9" x14ac:dyDescent="0.2">
      <c r="A35" s="13" t="s">
        <v>28</v>
      </c>
      <c r="B35" s="9"/>
      <c r="C35" s="3"/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+D6</f>
        <v>64265669</v>
      </c>
      <c r="E37" s="25">
        <f t="shared" ref="E37:I37" si="7">+E6</f>
        <v>21414844.869999997</v>
      </c>
      <c r="F37" s="25">
        <f t="shared" si="7"/>
        <v>85680513.86999999</v>
      </c>
      <c r="G37" s="25">
        <f t="shared" si="7"/>
        <v>79303800.849999994</v>
      </c>
      <c r="H37" s="25">
        <f t="shared" si="7"/>
        <v>78316906.820000008</v>
      </c>
      <c r="I37" s="25">
        <f t="shared" si="7"/>
        <v>6376713.0199999958</v>
      </c>
    </row>
    <row r="38" spans="1:9" x14ac:dyDescent="0.2">
      <c r="C38" s="29" t="s">
        <v>42</v>
      </c>
      <c r="D38" s="30"/>
      <c r="E38" s="30"/>
      <c r="F38" s="31"/>
    </row>
    <row r="39" spans="1:9" x14ac:dyDescent="0.2">
      <c r="C39" s="32"/>
      <c r="D39" s="30"/>
      <c r="E39" s="30"/>
      <c r="F39" s="33"/>
    </row>
    <row r="40" spans="1:9" x14ac:dyDescent="0.2">
      <c r="C40" s="34"/>
      <c r="D40" s="35"/>
      <c r="E40" s="34"/>
      <c r="F40" s="33"/>
    </row>
    <row r="41" spans="1:9" x14ac:dyDescent="0.2">
      <c r="C41" s="34"/>
      <c r="D41" s="35"/>
      <c r="E41" s="34"/>
      <c r="F41" s="33"/>
    </row>
    <row r="42" spans="1:9" x14ac:dyDescent="0.2">
      <c r="C42" s="34"/>
      <c r="D42" s="35"/>
      <c r="E42" s="34"/>
      <c r="F42" s="33"/>
    </row>
    <row r="43" spans="1:9" x14ac:dyDescent="0.2">
      <c r="C43" s="36"/>
      <c r="D43" s="34"/>
      <c r="E43" s="34"/>
      <c r="F43" s="33"/>
    </row>
    <row r="44" spans="1:9" x14ac:dyDescent="0.2">
      <c r="C44" s="37"/>
      <c r="D44" s="34"/>
      <c r="E44" s="36"/>
      <c r="F44" s="33"/>
    </row>
    <row r="45" spans="1:9" ht="22.5" x14ac:dyDescent="0.2">
      <c r="C45" s="38" t="s">
        <v>43</v>
      </c>
      <c r="D45" s="39"/>
      <c r="E45" s="54" t="s">
        <v>44</v>
      </c>
      <c r="F45" s="54"/>
    </row>
  </sheetData>
  <sheetProtection formatCells="0" formatColumns="0" formatRows="0" autoFilter="0"/>
  <protectedRanges>
    <protectedRange sqref="B46:I65523 B38:B45 H38:I45" name="Rango1"/>
    <protectedRange sqref="C31 C7 B11:C18 C10 B20:C22 C19 B24:C25 C23 B27:C30 C26 B36:I36 B8:C9 B32:C35" name="Rango1_3"/>
    <protectedRange sqref="D4:I5" name="Rango1_2_2"/>
    <protectedRange sqref="B37:I37" name="Rango1_1_2"/>
    <protectedRange sqref="D9:I9" name="Rango1_3_1"/>
    <protectedRange sqref="D9:I9" name="Rango1_3_1_1"/>
    <protectedRange sqref="D7:I35" name="Rango1_3_1_1_1"/>
    <protectedRange sqref="D6:I6" name="Rango1_2_2_1"/>
    <protectedRange sqref="G38:G45" name="Rango1_1"/>
    <protectedRange sqref="C38:F45" name="Rango1_1_1"/>
  </protectedRanges>
  <mergeCells count="5">
    <mergeCell ref="D2:H2"/>
    <mergeCell ref="I2:I3"/>
    <mergeCell ref="A1:I1"/>
    <mergeCell ref="A2:C4"/>
    <mergeCell ref="E45:F45"/>
  </mergeCells>
  <pageMargins left="1.299212598425197" right="0.70866141732283472" top="1.1417322834645669" bottom="0.74803149606299213" header="0.31496062992125984" footer="0.31496062992125984"/>
  <pageSetup scale="5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2019-02-11T20:11:25Z</cp:lastPrinted>
  <dcterms:created xsi:type="dcterms:W3CDTF">2012-12-11T21:13:37Z</dcterms:created>
  <dcterms:modified xsi:type="dcterms:W3CDTF">2019-02-11T20:12:24Z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